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<sst xmlns="http://schemas.openxmlformats.org/spreadsheetml/2006/main" count="27" uniqueCount="25">
  <si>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           COMUNE DI CAMMARATA</t>
  </si>
  <si>
    <t xml:space="preserve">        UFFICIO PUBBLICA ISTRUZIONE</t>
  </si>
  <si>
    <t xml:space="preserve">PREVENTIVO DI SPESA PER FORNITURA FRUTTA     </t>
  </si>
  <si>
    <t xml:space="preserve">PER LE SCUOLE MATERNE E SCUOLA ELEMENTARE A TEMPO PIENO. ANNO SCOLASTICO 2022/2023. </t>
  </si>
  <si>
    <t>IVA</t>
  </si>
  <si>
    <t>DESCRIZIONE</t>
  </si>
  <si>
    <t>U.M.</t>
  </si>
  <si>
    <t>QUANITA'</t>
  </si>
  <si>
    <t>COSTO</t>
  </si>
  <si>
    <t>COSTO IMPONIBILE</t>
  </si>
  <si>
    <t>TOTALE COSTO IMPONIBILE.</t>
  </si>
  <si>
    <t>TOTALE    I.V.A.</t>
  </si>
  <si>
    <t>TOTALE COSTO</t>
  </si>
  <si>
    <t>ARANCE CLEMENTINE FRUT.DI STAGIONE PROD.LOCALE</t>
  </si>
  <si>
    <t>KG</t>
  </si>
  <si>
    <t>FRUT. DI STAG. (MELE,PERE,ALBICOCCHE)PROD.LOCALE</t>
  </si>
  <si>
    <t>BANANE</t>
  </si>
  <si>
    <t xml:space="preserve">                                                                   TOTALE IMPONIBILE  </t>
  </si>
  <si>
    <t xml:space="preserve">    TOTALE IVA</t>
  </si>
  <si>
    <t>TOTALE GENERALE</t>
  </si>
  <si>
    <t>Il Responsabile del Procedimento</t>
  </si>
  <si>
    <t xml:space="preserve">  Maggio Nazarena </t>
  </si>
  <si>
    <t xml:space="preserve">       Il Responsabile dell'Area</t>
  </si>
  <si>
    <t xml:space="preserve"> Dott.ssa Maria Concetta Dispoto</t>
  </si>
  <si>
    <t xml:space="preserve">            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</si>
</sst>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[$€-2]* #,##0.00_);_([$€-2]* \(#,##0.00\);_([$€-2]* \-??_)"/>
    <numFmt numFmtId="166" formatCode="\$#,##0.0000_);&quot;($&quot;#,##0.0000\)"/>
    <numFmt numFmtId="167" formatCode="0"/>
  </numFmts>
  <fonts count="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1" fillId="0" borderId="0" xfId="0" applyFont="1" applyAlignment="1">
      <alignment/>
    </xf>
    <xf numFmtId="164" fontId="3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 horizontal="right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1" xfId="0" applyFont="1" applyBorder="1" applyAlignment="1">
      <alignment horizontal="center" vertical="center"/>
    </xf>
    <xf numFmtId="166" fontId="1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NumberFormat="1" applyFont="1" applyFill="1" applyBorder="1" applyAlignment="1" applyProtection="1">
      <alignment/>
      <protection/>
    </xf>
    <xf numFmtId="164" fontId="3" fillId="0" borderId="1" xfId="0" applyNumberFormat="1" applyFont="1" applyFill="1" applyBorder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 horizontal="center"/>
      <protection/>
    </xf>
    <xf numFmtId="167" fontId="1" fillId="0" borderId="1" xfId="0" applyNumberFormat="1" applyFont="1" applyBorder="1" applyAlignment="1">
      <alignment horizontal="center"/>
    </xf>
    <xf numFmtId="165" fontId="1" fillId="0" borderId="1" xfId="20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5" fontId="1" fillId="0" borderId="0" xfId="20" applyFont="1" applyFill="1" applyBorder="1" applyAlignment="1" applyProtection="1">
      <alignment horizontal="center"/>
      <protection/>
    </xf>
    <xf numFmtId="165" fontId="1" fillId="0" borderId="0" xfId="20" applyFont="1" applyFill="1" applyBorder="1" applyAlignment="1" applyProtection="1">
      <alignment/>
      <protection/>
    </xf>
    <xf numFmtId="165" fontId="1" fillId="0" borderId="0" xfId="20" applyFont="1" applyFill="1" applyBorder="1" applyAlignment="1" applyProtection="1">
      <alignment horizontal="left"/>
      <protection/>
    </xf>
    <xf numFmtId="165" fontId="2" fillId="0" borderId="0" xfId="20" applyFont="1" applyFill="1" applyBorder="1" applyAlignment="1" applyProtection="1">
      <alignment/>
      <protection/>
    </xf>
    <xf numFmtId="165" fontId="2" fillId="0" borderId="0" xfId="20" applyFont="1" applyFill="1" applyBorder="1" applyAlignment="1" applyProtection="1">
      <alignment horizontal="left"/>
      <protection/>
    </xf>
    <xf numFmtId="164" fontId="0" fillId="0" borderId="0" xfId="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105" zoomScaleNormal="105" workbookViewId="0" topLeftCell="A1">
      <selection activeCell="F20" sqref="F20"/>
    </sheetView>
  </sheetViews>
  <sheetFormatPr defaultColWidth="10.28125" defaultRowHeight="12.75"/>
  <cols>
    <col min="1" max="1" width="3.7109375" style="1" customWidth="1"/>
    <col min="2" max="2" width="40.00390625" style="1" customWidth="1"/>
    <col min="3" max="3" width="4.57421875" style="1" customWidth="1"/>
    <col min="4" max="4" width="7.00390625" style="1" customWidth="1"/>
    <col min="5" max="5" width="10.421875" style="1" customWidth="1"/>
    <col min="6" max="6" width="8.57421875" style="1" customWidth="1"/>
    <col min="7" max="7" width="9.00390625" style="1" customWidth="1"/>
    <col min="8" max="8" width="7.140625" style="1" customWidth="1"/>
    <col min="9" max="9" width="9.421875" style="1" customWidth="1"/>
    <col min="10" max="16384" width="10.00390625" style="1" customWidth="1"/>
  </cols>
  <sheetData>
    <row r="1" ht="12.75">
      <c r="C1" s="2" t="s">
        <v>0</v>
      </c>
    </row>
    <row r="3" ht="12.75">
      <c r="C3" s="1" t="s">
        <v>1</v>
      </c>
    </row>
    <row r="4" ht="12.75">
      <c r="B4" s="1" t="s">
        <v>2</v>
      </c>
    </row>
    <row r="5" spans="1:11" ht="12.75">
      <c r="A5"/>
      <c r="B5" s="3" t="s">
        <v>3</v>
      </c>
      <c r="C5"/>
      <c r="D5"/>
      <c r="E5"/>
      <c r="F5"/>
      <c r="K5"/>
    </row>
    <row r="6" spans="2:8" ht="12.75">
      <c r="B6"/>
      <c r="C6"/>
      <c r="D6"/>
      <c r="E6"/>
      <c r="F6"/>
      <c r="G6" s="4"/>
      <c r="H6" s="4"/>
    </row>
    <row r="7" spans="2:4" ht="0.75" customHeight="1">
      <c r="B7" s="5"/>
      <c r="D7" s="3"/>
    </row>
    <row r="8" spans="1:9" ht="38.25" customHeight="1">
      <c r="A8" s="6" t="s">
        <v>4</v>
      </c>
      <c r="B8" s="7" t="s">
        <v>5</v>
      </c>
      <c r="C8" s="7" t="s">
        <v>6</v>
      </c>
      <c r="D8" s="8" t="s">
        <v>7</v>
      </c>
      <c r="E8" s="9" t="s">
        <v>8</v>
      </c>
      <c r="F8" s="10" t="s">
        <v>9</v>
      </c>
      <c r="G8" s="10" t="s">
        <v>10</v>
      </c>
      <c r="H8" s="10" t="s">
        <v>11</v>
      </c>
      <c r="I8" s="10" t="s">
        <v>12</v>
      </c>
    </row>
    <row r="9" spans="1:9" ht="12.75">
      <c r="A9" s="11">
        <v>4</v>
      </c>
      <c r="B9" s="12" t="s">
        <v>13</v>
      </c>
      <c r="C9" s="13" t="s">
        <v>14</v>
      </c>
      <c r="D9" s="14">
        <v>700</v>
      </c>
      <c r="E9" s="15">
        <v>2</v>
      </c>
      <c r="F9" s="15">
        <f>E9*100/(100+A9)</f>
        <v>1.9230769230769231</v>
      </c>
      <c r="G9" s="15">
        <f>F9*D9</f>
        <v>1346.1538461538462</v>
      </c>
      <c r="H9" s="15">
        <f>G9*A9/100</f>
        <v>53.84615384615385</v>
      </c>
      <c r="I9" s="15">
        <f>G9+H9</f>
        <v>1400</v>
      </c>
    </row>
    <row r="10" spans="1:9" ht="12.75">
      <c r="A10" s="11">
        <v>4</v>
      </c>
      <c r="B10" s="12" t="s">
        <v>15</v>
      </c>
      <c r="C10" s="13" t="s">
        <v>14</v>
      </c>
      <c r="D10" s="14">
        <v>1450</v>
      </c>
      <c r="E10" s="15">
        <v>1.6</v>
      </c>
      <c r="F10" s="15">
        <f>E10*100/(100+A10)</f>
        <v>1.5384615384615385</v>
      </c>
      <c r="G10" s="15">
        <f>F10*D10</f>
        <v>2230.769230769231</v>
      </c>
      <c r="H10" s="15">
        <f>G10*A10/100</f>
        <v>89.23076923076924</v>
      </c>
      <c r="I10" s="15">
        <f>G10+H10</f>
        <v>2320</v>
      </c>
    </row>
    <row r="11" spans="1:9" ht="12.75">
      <c r="A11" s="11">
        <v>4</v>
      </c>
      <c r="B11" s="11" t="s">
        <v>16</v>
      </c>
      <c r="C11" s="13" t="s">
        <v>14</v>
      </c>
      <c r="D11" s="14">
        <v>950</v>
      </c>
      <c r="E11" s="15">
        <v>1.5</v>
      </c>
      <c r="F11" s="15">
        <f>E11*100/(100+A11)</f>
        <v>1.4423076923076923</v>
      </c>
      <c r="G11" s="15">
        <f>F11*D11</f>
        <v>1370.1923076923076</v>
      </c>
      <c r="H11" s="15">
        <f>G11*A11/100</f>
        <v>54.80769230769231</v>
      </c>
      <c r="I11" s="15">
        <f>G11+H11</f>
        <v>1425</v>
      </c>
    </row>
    <row r="12" spans="3:9" ht="12.75">
      <c r="C12" s="16"/>
      <c r="D12" s="16"/>
      <c r="E12" s="17"/>
      <c r="F12" s="17"/>
      <c r="G12" s="17"/>
      <c r="H12" s="17"/>
      <c r="I12" s="17"/>
    </row>
    <row r="13" spans="1:9" ht="12.75">
      <c r="A13"/>
      <c r="B13"/>
      <c r="C13" s="1" t="s">
        <v>17</v>
      </c>
      <c r="E13" s="18"/>
      <c r="F13" s="18"/>
      <c r="G13" s="18"/>
      <c r="H13" s="18"/>
      <c r="I13" s="19">
        <f>SUM(G9:G11)</f>
        <v>4947.115384615385</v>
      </c>
    </row>
    <row r="14" spans="2:9" ht="12.75">
      <c r="B14" s="2"/>
      <c r="E14" s="18"/>
      <c r="F14" s="18"/>
      <c r="G14" s="18" t="s">
        <v>18</v>
      </c>
      <c r="H14" s="18"/>
      <c r="I14" s="19">
        <f>SUM(H9:H11)</f>
        <v>197.8846153846154</v>
      </c>
    </row>
    <row r="15" spans="2:9" ht="12.75">
      <c r="B15" s="2"/>
      <c r="E15" s="18"/>
      <c r="F15" s="18"/>
      <c r="G15" s="20" t="s">
        <v>19</v>
      </c>
      <c r="H15" s="18"/>
      <c r="I15" s="21">
        <f>SUM(I13+I14)</f>
        <v>5145</v>
      </c>
    </row>
    <row r="17" spans="2:5" ht="12.75" customHeight="1">
      <c r="B17" t="s">
        <v>20</v>
      </c>
      <c r="C17" s="22"/>
      <c r="D17" s="22"/>
      <c r="E17" s="22"/>
    </row>
    <row r="18" spans="2:7" ht="12.75" customHeight="1">
      <c r="B18" t="s">
        <v>21</v>
      </c>
      <c r="C18"/>
      <c r="D18"/>
      <c r="E18"/>
      <c r="F18"/>
      <c r="G18"/>
    </row>
    <row r="19" spans="2:7" ht="12.75" customHeight="1">
      <c r="B19"/>
      <c r="C19"/>
      <c r="D19"/>
      <c r="E19"/>
      <c r="F19" t="s">
        <v>22</v>
      </c>
      <c r="G19"/>
    </row>
    <row r="20" spans="2:7" ht="12.75" customHeight="1">
      <c r="B20"/>
      <c r="C20"/>
      <c r="D20"/>
      <c r="E20"/>
      <c r="F20" t="s">
        <v>23</v>
      </c>
      <c r="G20"/>
    </row>
    <row r="21" spans="2:7" ht="12.75" customHeight="1">
      <c r="B21"/>
      <c r="C21"/>
      <c r="D21"/>
      <c r="E21"/>
      <c r="F21"/>
      <c r="G21"/>
    </row>
    <row r="22" spans="2:7" ht="12.75" customHeight="1">
      <c r="B22"/>
      <c r="C22"/>
      <c r="D22"/>
      <c r="E22"/>
      <c r="F22"/>
      <c r="G22"/>
    </row>
    <row r="23" spans="2:6" ht="12.75" customHeight="1">
      <c r="B23"/>
      <c r="C23"/>
      <c r="D23"/>
      <c r="E23"/>
      <c r="F23" t="s">
        <v>24</v>
      </c>
    </row>
    <row r="24" spans="2:7" ht="12.75" customHeight="1">
      <c r="B24"/>
      <c r="C24"/>
      <c r="D24"/>
      <c r="E24"/>
      <c r="F24"/>
      <c r="G24"/>
    </row>
    <row r="25" spans="2:5" ht="12.75" customHeight="1">
      <c r="B25"/>
      <c r="C25" s="22"/>
      <c r="D25" s="22"/>
      <c r="E25" s="22"/>
    </row>
  </sheetData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2022-08-23T08:50:59Z</cp:lastPrinted>
  <dcterms:modified xsi:type="dcterms:W3CDTF">2022-10-06T10:11:07Z</dcterms:modified>
  <cp:category/>
  <cp:version/>
  <cp:contentType/>
  <cp:contentStatus/>
  <cp:revision>24</cp:revision>
</cp:coreProperties>
</file>